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defaultThemeVersion="166925"/>
  <mc:AlternateContent xmlns:mc="http://schemas.openxmlformats.org/markup-compatibility/2006">
    <mc:Choice Requires="x15">
      <x15ac:absPath xmlns:x15ac="http://schemas.microsoft.com/office/spreadsheetml/2010/11/ac" url="C:\Users\jfuchs\AppData\Roaming\OpenText\DM\Temp\"/>
    </mc:Choice>
  </mc:AlternateContent>
  <xr:revisionPtr revIDLastSave="0" documentId="8_{EC9728F0-C45F-4579-BCEF-E5E864658FFB}" xr6:coauthVersionLast="36" xr6:coauthVersionMax="36" xr10:uidLastSave="{00000000-0000-0000-0000-000000000000}"/>
  <bookViews>
    <workbookView xWindow="0" yWindow="0" windowWidth="16176" windowHeight="9036" xr2:uid="{55DB800E-2444-4EB4-B9DA-5FFA1DEDC410}"/>
  </bookViews>
  <sheets>
    <sheet name="Schedule A Main Worksheet" sheetId="1" r:id="rId1"/>
    <sheet name="Worksheet-Salary Reduction" sheetId="2" r:id="rId2"/>
    <sheet name="Worksheet-Hourly Reduction"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4" l="1"/>
  <c r="C23" i="4" s="1"/>
  <c r="C26" i="4" l="1"/>
  <c r="C27" i="4" s="1"/>
  <c r="C16" i="2"/>
  <c r="C16" i="4"/>
  <c r="C19" i="4"/>
  <c r="C18" i="2"/>
  <c r="J25" i="1"/>
  <c r="J36" i="1" l="1"/>
  <c r="H36" i="1"/>
  <c r="C10" i="4"/>
  <c r="C11" i="4" s="1"/>
  <c r="C21" i="2"/>
  <c r="C22" i="2" s="1"/>
  <c r="C23" i="2" s="1"/>
  <c r="C24" i="2" s="1"/>
  <c r="C10" i="2"/>
  <c r="C11" i="2" s="1"/>
  <c r="L25" i="1"/>
  <c r="H25" i="1"/>
  <c r="G50" i="1"/>
  <c r="G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C. Fuchs</author>
  </authors>
  <commentList>
    <comment ref="B8" authorId="0" shapeId="0" xr:uid="{8EA15D2B-FE7A-4481-BC58-DFA0A3F92573}">
      <text>
        <r>
          <rPr>
            <b/>
            <sz val="9"/>
            <color indexed="81"/>
            <rFont val="Tahoma"/>
            <family val="2"/>
          </rPr>
          <t>John C. Fuchs:</t>
        </r>
        <r>
          <rPr>
            <sz val="9"/>
            <color indexed="81"/>
            <rFont val="Tahoma"/>
            <family val="2"/>
          </rPr>
          <t xml:space="preserve">
Separately list each employee that meets the criteria for Table 1 listed above. Do not include any independent contractors, owner-employees, self-employed individuals, or partners.</t>
        </r>
      </text>
    </comment>
    <comment ref="F8" authorId="0" shapeId="0" xr:uid="{6D0EB3CC-DA48-4293-9FC4-F1E48FDD39AF}">
      <text>
        <r>
          <rPr>
            <b/>
            <sz val="9"/>
            <color indexed="81"/>
            <rFont val="Tahoma"/>
            <family val="2"/>
          </rPr>
          <t>John C. Fuchs:</t>
        </r>
        <r>
          <rPr>
            <sz val="9"/>
            <color indexed="81"/>
            <rFont val="Tahoma"/>
            <family val="2"/>
          </rPr>
          <t xml:space="preserve">
Enter the last four digits of each employee’s Social Security Number.</t>
        </r>
      </text>
    </comment>
    <comment ref="G8" authorId="0" shapeId="0" xr:uid="{28539FD2-C54A-4761-AF4B-811EFCB34BD7}">
      <text>
        <r>
          <rPr>
            <b/>
            <sz val="9"/>
            <color indexed="81"/>
            <rFont val="Tahoma"/>
            <family val="2"/>
          </rPr>
          <t>John C. Fuchs:</t>
        </r>
        <r>
          <rPr>
            <sz val="9"/>
            <color indexed="81"/>
            <rFont val="Tahoma"/>
            <family val="2"/>
          </rPr>
          <t xml:space="preserve">
Enter the sum of gross salary, gross wages, gross tips, gross commissions, paid leave (vacation, family, medical or sick leave, not including leave covered by the Families First Coronavirus Response Act), and allowances for dismissal or separation paid or incurred during the Covered Period or the Alternative Payroll Covered Period. For each individual employee, the total amount of cash compensation eligible for forgiveness may not exceed an annual salary of $100,000, as prorated for the Covered Period; therefore, do not enter more than $15,385 in Table 1 or Table 2 for any individual employee.</t>
        </r>
      </text>
    </comment>
    <comment ref="I8" authorId="0" shapeId="0" xr:uid="{0479DB39-C7B0-4864-998A-166B863E6E26}">
      <text>
        <r>
          <rPr>
            <b/>
            <sz val="9"/>
            <color indexed="81"/>
            <rFont val="Tahoma"/>
            <family val="2"/>
          </rPr>
          <t>John C. Fuchs:</t>
        </r>
        <r>
          <rPr>
            <sz val="9"/>
            <color indexed="81"/>
            <rFont val="Tahoma"/>
            <family val="2"/>
          </rPr>
          <t xml:space="preserve">
This calculates the average full-time equivalency (FTE) during the Covered Period or the Alternative Payroll Covered Period.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at the election of the Borrower.
This calculation will be used to determine whether the Borrower’s loan forgiveness amount must be reduced due to a statutory requirement concerning reductions in full-time equivalent employees. Borrowers are eligible for loan forgiveness for certain expenditures during the Covered Period or the Alternative Payroll Covered Period. However, the actual loan forgiveness amount that the Borrower will receive may be less, depending on whether the Borrower’s average weekly number of FTE employees during the Covered Period or the Alternative Payroll Covered Period was less than during the Borrower’s chosen reference period (see Instructions to PPP Schedule A, Line 11). The Borrower is exempt from such a reduction if the FTE Reduction Safe Harbor applies. See the FTE Reduction Safe Harbor instructions below.</t>
        </r>
      </text>
    </comment>
    <comment ref="K8" authorId="0" shapeId="0" xr:uid="{F117CB7F-9F6C-44A7-AA49-0B72432EAAEC}">
      <text>
        <r>
          <rPr>
            <b/>
            <sz val="9"/>
            <color indexed="81"/>
            <rFont val="Tahoma"/>
            <family val="2"/>
          </rPr>
          <t>John C. Fuchs:</t>
        </r>
        <r>
          <rPr>
            <sz val="9"/>
            <color indexed="81"/>
            <rFont val="Tahoma"/>
            <family val="2"/>
          </rPr>
          <t xml:space="preserve">
For each employee listed in Table 1, complete the multi-part worksheet from the instructions (</t>
        </r>
        <r>
          <rPr>
            <b/>
            <sz val="9"/>
            <color indexed="81"/>
            <rFont val="Tahoma"/>
            <family val="2"/>
          </rPr>
          <t>or see attached tabs for dynamic versions based on hourly or salary individuals</t>
        </r>
        <r>
          <rPr>
            <sz val="9"/>
            <color indexed="81"/>
            <rFont val="Tahoma"/>
            <family val="2"/>
          </rPr>
          <t xml:space="preserve">).
This calculation will be used to determine whether the Borrower’s loan forgiveness amount must be reduced due to a statutory requirement concerning reductions in employee salary and wages. Borrowers are eligible for loan forgiveness for certain expenditures during the Covered Period or the Alternative Payroll Covered Period. However, the actual amount of loan forgiveness the Borrower will receive may be less, depending on whether the salary or hourly wages of certain employees during the Covered Period or the Alternative Payroll Covered Period was less than during the period from January 1, 2020 to March 31, 2020. If the Borrower restored salary/hourly wage levels, the Borrower may be eligible for elimination of the Salary/Hourly Wage Reduction amount. Borrowers must complete this worksheet to determine whether to reduce the amount of loan forgiveness for which they are eligible. Complete the Salary/Hour Wage Reduction column only for employees whose salaries or hourly wages were reduced by more than 25% during the Covered Period or the Alternative Payroll Covered Period as compared to the period of January 1, 2020 through March 31, 2020. </t>
        </r>
      </text>
    </comment>
    <comment ref="I24" authorId="0" shapeId="0" xr:uid="{EEA4E45F-019E-4D9D-A8D9-D9A93EAD7C63}">
      <text>
        <r>
          <rPr>
            <b/>
            <sz val="9"/>
            <color indexed="81"/>
            <rFont val="Tahoma"/>
            <charset val="1"/>
          </rPr>
          <t>John C. Fuchs:</t>
        </r>
        <r>
          <rPr>
            <sz val="9"/>
            <color indexed="81"/>
            <rFont val="Tahoma"/>
            <charset val="1"/>
          </rPr>
          <t xml:space="preserve">
Indicate the FTE of (1) any positions for which the Borrower made a good-faith, written offer to rehire an employee during the Covered Period or the Alternative Payroll Covered Period which was rejected by the employee; and (2) any employees who during the Covered Period or the Alternative Payroll Covered Period (a) were fired for cause, (b) voluntarily resigned, or (c) voluntarily requested and received a reduction of their hours. In all of these cases, include these FTEs on this line only if the position was not filled by a new employee. Any FTE reductions in these cases do not reduce the Borrower’s loan forgiveness.</t>
        </r>
      </text>
    </comment>
    <comment ref="H25" authorId="0" shapeId="0" xr:uid="{66E25F59-1373-41A8-B55A-FEA9125767F8}">
      <text>
        <r>
          <rPr>
            <b/>
            <sz val="9"/>
            <color indexed="81"/>
            <rFont val="Tahoma"/>
            <family val="2"/>
          </rPr>
          <t>John C. Fuchs:</t>
        </r>
        <r>
          <rPr>
            <sz val="9"/>
            <color indexed="81"/>
            <rFont val="Tahoma"/>
            <family val="2"/>
          </rPr>
          <t xml:space="preserve">
Insert on Line 1 of PPP Schedule A</t>
        </r>
      </text>
    </comment>
    <comment ref="J25" authorId="0" shapeId="0" xr:uid="{CE075FD2-3FF9-4747-BC4C-BB1097C9B2D6}">
      <text>
        <r>
          <rPr>
            <b/>
            <sz val="9"/>
            <color indexed="81"/>
            <rFont val="Tahoma"/>
            <family val="2"/>
          </rPr>
          <t>John C. Fuchs:</t>
        </r>
        <r>
          <rPr>
            <sz val="9"/>
            <color indexed="81"/>
            <rFont val="Tahoma"/>
            <family val="2"/>
          </rPr>
          <t xml:space="preserve">
Insert on Line 2 of PPP Schedule A</t>
        </r>
      </text>
    </comment>
    <comment ref="L25" authorId="0" shapeId="0" xr:uid="{EE192F6B-5487-4FED-AA8E-9EFD61CF1BF4}">
      <text>
        <r>
          <rPr>
            <b/>
            <sz val="9"/>
            <color indexed="81"/>
            <rFont val="Tahoma"/>
            <family val="2"/>
          </rPr>
          <t>John C. Fuchs:</t>
        </r>
        <r>
          <rPr>
            <sz val="9"/>
            <color indexed="81"/>
            <rFont val="Tahoma"/>
            <family val="2"/>
          </rPr>
          <t xml:space="preserve">
Insert on Line 3 of PPP Schedule A</t>
        </r>
      </text>
    </comment>
    <comment ref="B31" authorId="0" shapeId="0" xr:uid="{E242E637-C927-49C4-A7D7-6BE82D263AD3}">
      <text>
        <r>
          <rPr>
            <b/>
            <sz val="9"/>
            <color indexed="81"/>
            <rFont val="Tahoma"/>
            <family val="2"/>
          </rPr>
          <t>John C. Fuchs:</t>
        </r>
        <r>
          <rPr>
            <sz val="9"/>
            <color indexed="81"/>
            <rFont val="Tahoma"/>
            <family val="2"/>
          </rPr>
          <t xml:space="preserve">
Separately list each employee that meets the criteria for Table 2 listed above.</t>
        </r>
      </text>
    </comment>
    <comment ref="F31" authorId="0" shapeId="0" xr:uid="{0D80062D-5C51-4367-BAED-8C0660543B00}">
      <text>
        <r>
          <rPr>
            <b/>
            <sz val="9"/>
            <color indexed="81"/>
            <rFont val="Tahoma"/>
            <family val="2"/>
          </rPr>
          <t>John C. Fuchs:</t>
        </r>
        <r>
          <rPr>
            <sz val="9"/>
            <color indexed="81"/>
            <rFont val="Tahoma"/>
            <family val="2"/>
          </rPr>
          <t xml:space="preserve">
Enter the last four digits of each employee’s Social Security Number.</t>
        </r>
      </text>
    </comment>
    <comment ref="G31" authorId="0" shapeId="0" xr:uid="{BEE81E94-AB5A-45CF-A9F7-F84787222833}">
      <text>
        <r>
          <rPr>
            <b/>
            <sz val="9"/>
            <color indexed="81"/>
            <rFont val="Tahoma"/>
            <family val="2"/>
          </rPr>
          <t>John C. Fuchs:</t>
        </r>
        <r>
          <rPr>
            <sz val="9"/>
            <color indexed="81"/>
            <rFont val="Tahoma"/>
            <family val="2"/>
          </rPr>
          <t xml:space="preserve">
Enter the sum of gross salary, gross wages, gross tips, gross commissions, paid leave (vacation, family, medical or sick leave, not including leave covered by the Families First Coronavirus Response Act), and allowances for dismissal or separation paid or incurred during the Covered Period or the Alternative Payroll Covered Period. For each individual employee, the total amount of cash compensation eligible for forgiveness may not exceed an annual salary of $100,000, as prorated for the Covered Period; therefore, do not enter more than $15,385 in Table 1 or Table 2 for any individual employee.</t>
        </r>
      </text>
    </comment>
    <comment ref="I31" authorId="0" shapeId="0" xr:uid="{29A73A19-BFFB-4E2B-B012-82F39274F1B4}">
      <text>
        <r>
          <rPr>
            <b/>
            <sz val="9"/>
            <color indexed="81"/>
            <rFont val="Tahoma"/>
            <family val="2"/>
          </rPr>
          <t>John C. Fuchs:</t>
        </r>
        <r>
          <rPr>
            <sz val="9"/>
            <color indexed="81"/>
            <rFont val="Tahoma"/>
            <family val="2"/>
          </rPr>
          <t xml:space="preserve">
This calculates the average full-time equivalency (FTE) during the Covered Period or the Alternative Payroll Covered Period.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at the election of the Borrower.
This calculation will be used to determine whether the Borrower’s loan forgiveness amount must be reduced due to a statutory requirement concerning reductions in full-time equivalent employees. Borrowers are eligible for loan forgiveness for certain expenditures during the Covered Period or the Alternative Payroll Covered Period. However, the actual loan forgiveness amount that the Borrower will receive may be less, depending on whether the Borrower’s average weekly number of FTE employees during the Covered Period or the Alternative Payroll Covered Period was less than during the Borrower’s chosen reference period (see Instructions to PPP Schedule A, Line 11). The Borrower is exempt from such a reduction if the FTE Reduction Safe Harbor applies. See the FTE Reduction Safe Harbor instructions below.</t>
        </r>
      </text>
    </comment>
    <comment ref="H36" authorId="0" shapeId="0" xr:uid="{8EB1C220-5381-47B2-925A-DFD05B3DBD4A}">
      <text>
        <r>
          <rPr>
            <b/>
            <sz val="9"/>
            <color indexed="81"/>
            <rFont val="Tahoma"/>
            <family val="2"/>
          </rPr>
          <t>John C. Fuchs:</t>
        </r>
        <r>
          <rPr>
            <sz val="9"/>
            <color indexed="81"/>
            <rFont val="Tahoma"/>
            <family val="2"/>
          </rPr>
          <t xml:space="preserve">
Insert on Line 4 of PPP Schedule A</t>
        </r>
      </text>
    </comment>
    <comment ref="J36" authorId="0" shapeId="0" xr:uid="{AAFB7017-E0EC-46F6-9EAB-E84F53F0F907}">
      <text>
        <r>
          <rPr>
            <b/>
            <sz val="9"/>
            <color indexed="81"/>
            <rFont val="Tahoma"/>
            <family val="2"/>
          </rPr>
          <t>John C. Fuchs:</t>
        </r>
        <r>
          <rPr>
            <sz val="9"/>
            <color indexed="81"/>
            <rFont val="Tahoma"/>
            <family val="2"/>
          </rPr>
          <t xml:space="preserve">
Insert on Line 5 of PPP Schedule A</t>
        </r>
      </text>
    </comment>
    <comment ref="B39" authorId="0" shapeId="0" xr:uid="{C3C9B614-3E60-44DF-B7EE-9C3CA1E8353E}">
      <text>
        <r>
          <rPr>
            <b/>
            <sz val="9"/>
            <color indexed="81"/>
            <rFont val="Tahoma"/>
            <family val="2"/>
          </rPr>
          <t>John C. Fuchs:</t>
        </r>
        <r>
          <rPr>
            <sz val="9"/>
            <color indexed="81"/>
            <rFont val="Tahoma"/>
            <family val="2"/>
          </rPr>
          <t xml:space="preserve">
A safe harbor under applicable law and regulation exempts certain borrowers from the loan forgiveness reduction based on FTE employee levels. Specifically, the Borrower is exempt from the reduction in loan forgiveness based on FTE employees described above if both of the following conditions are met: (1) the Borrower reduced its FTE employee levels in the period beginning February 15, 2020, and ending April 26, 2020; and (2) the Borrower then restored its FTE employee levels by not later than June 30, 2020 to its FTE employee levels in the Borrower’s pay period that included February 15, 2020.</t>
        </r>
      </text>
    </comment>
  </commentList>
</comments>
</file>

<file path=xl/sharedStrings.xml><?xml version="1.0" encoding="utf-8"?>
<sst xmlns="http://schemas.openxmlformats.org/spreadsheetml/2006/main" count="87" uniqueCount="59">
  <si>
    <t>PPP Schedule A Worksheet</t>
  </si>
  <si>
    <t>• Were employed by the Borrower at any point during the Covered Period or the Alternative Payroll Covered Period whose principal place of residence is in the United States; and</t>
  </si>
  <si>
    <t>• Received compensation from the Borrower at an annualized rate of less than or equal to $100,000 for all pay periods in 2019 or were not employed by the Borrower at any point in 2019.</t>
  </si>
  <si>
    <t xml:space="preserve">Table 1: </t>
  </si>
  <si>
    <t>List employees who:</t>
  </si>
  <si>
    <t>Employee's Name</t>
  </si>
  <si>
    <t>Employee Identifier</t>
  </si>
  <si>
    <t>Cash Compensation</t>
  </si>
  <si>
    <t>Average FTE</t>
  </si>
  <si>
    <t>Salary / Hourly Wage Reduction</t>
  </si>
  <si>
    <t>FTE Reduction Exceptions:</t>
  </si>
  <si>
    <t>Totals</t>
  </si>
  <si>
    <t>Box 1</t>
  </si>
  <si>
    <t>Box 2</t>
  </si>
  <si>
    <t>Box 3</t>
  </si>
  <si>
    <t>Table 2:</t>
  </si>
  <si>
    <t>• Were employed by the Borrower at any point during the Covered Period or the Alternative Payroll Covered Period whose principal place of residence is in the United States; and
• Received compensation from the Borrower at an annualized rate of more than $100,000 for any pay period in 2019.</t>
  </si>
  <si>
    <t>Box 4</t>
  </si>
  <si>
    <t>Box 5</t>
  </si>
  <si>
    <t>FTE Reduction Safe Harbor:</t>
  </si>
  <si>
    <t>Step 3. If the entry for step 2 is greater than step 1, proceed to step 4. Otherwise, the FTE Reduction Safe Harbor is not applicable and the Borrower must complete line 13 of PPP Schedule A by dividing line 12 by line 11 of that schedule.</t>
  </si>
  <si>
    <t>Step 5. If the entry for step 4 is greater than or equal to step 2, enter 1.0 on line 13 of PPP Schedule A; the FTE Reduction Safe Harbor has been satisfied. Otherwise, the FTE Reduction Safe Harbor does not apply and the Borrower must complete line 13 of PPP Schedule A by dividing line 12 by line 11 of that schedule.</t>
  </si>
  <si>
    <t>Step 1. Enter the borrower’s total average FTE between February 15, 2020 and April 26, 2020. Follow the same method that was used to calculate Average FTE in the PPP Schedule A Worksheet Tables. Sum across all employees and enter:</t>
  </si>
  <si>
    <t>Step 2. Enter the borrower’s total FTE in the Borrower’s pay period inclusive of February 15, 2020. Follow the same method that was used in step 1:</t>
  </si>
  <si>
    <t>Step 4. Enter the borrower’s total FTE as of June 30, 2020:</t>
  </si>
  <si>
    <t>Step 1. Determine if pay was reduced more than 25%.</t>
  </si>
  <si>
    <t>Step 2. Determine if the Salary/Hourly Wage Reduction Safe Harbor is met.</t>
  </si>
  <si>
    <t>a.</t>
  </si>
  <si>
    <t>Enter average annual salary or hourly wage between January 1, 2020 and March 31, 2020.</t>
  </si>
  <si>
    <t>c.</t>
  </si>
  <si>
    <t>b.</t>
  </si>
  <si>
    <t>Enter average annual salary during Covered Period or Alternative Payroll Covered Period.</t>
  </si>
  <si>
    <t>Divide the value entered in 1.a. by 1.b.</t>
  </si>
  <si>
    <t>Employee Name:</t>
  </si>
  <si>
    <t>Multiply the amount entered in 1.b. by 0.75</t>
  </si>
  <si>
    <t>Subtract the amount entered in 1.a. from 3.a.</t>
  </si>
  <si>
    <t>Enter the average number of hours worked per week between January 1, 2020 and March 31, 2020</t>
  </si>
  <si>
    <t>d.</t>
  </si>
  <si>
    <t>Enter the annual salary as of February 15, 2020.</t>
  </si>
  <si>
    <t>Enter the average annual salary between February 15, 2020 and April 26, 2020.</t>
  </si>
  <si>
    <t>Enter the average annual salary as of June 30, 2020</t>
  </si>
  <si>
    <t>Enter the average hourly wage between February 15, 2020 and April 26, 2020.</t>
  </si>
  <si>
    <t>Enter the hourly wage as of February 15, 2020.</t>
  </si>
  <si>
    <t>Step 2. Determine if the Hourly Wage Reduction Safe Harbor is met.</t>
  </si>
  <si>
    <t>Enter the average hourly wage as of June 30, 2020</t>
  </si>
  <si>
    <t>Enter average hourly wage between January 1, 2020 and March 31, 2020.</t>
  </si>
  <si>
    <t>Enter average hourly wage during Covered Period or Alternative Payroll Covered Period.</t>
  </si>
  <si>
    <t>Multiply the amount entered in 3.b. by 8</t>
  </si>
  <si>
    <t>Step 3. Determine the Hourly Wage Reduction.</t>
  </si>
  <si>
    <t>Step 3. Determine the Salary Reduction.</t>
  </si>
  <si>
    <t>Compute the total dollar amount of the reduction that exceeds 25% as follows:</t>
  </si>
  <si>
    <t>e.</t>
  </si>
  <si>
    <t>Divide 3.c by 52. Enter this value in the column above box 3 for that employee.</t>
  </si>
  <si>
    <t>Multiply 3.c amount by 8 - Enter this value in the column above box 3 for that employee.</t>
  </si>
  <si>
    <t>Multiply 3.b. amount by the 3.c amount.</t>
  </si>
  <si>
    <t>Subtract 1.a. from 3.a.</t>
  </si>
  <si>
    <t>Dynamic form created by Seigfreid Bingham, P.C. - www.sb-kc.com</t>
  </si>
  <si>
    <t>Individual Employee PPP Worksheet - Annual Salary Reduction Worksheet</t>
  </si>
  <si>
    <t>Individual Employee PPP Worksheet - Hourly Rate Reduction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</si>
</sst>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
      <sz val="9"/>
      <color indexed="81"/>
      <name val="Tahoma"/>
      <family val="2"/>
    </font>
    <font>
      <b/>
      <sz val="9"/>
      <color indexed="81"/>
      <name val="Tahoma"/>
      <family val="2"/>
    </font>
    <font>
      <sz val="11"/>
      <color theme="1"/>
      <name val="Calibri"/>
      <family val="2"/>
      <scheme val="minor"/>
    </font>
    <font>
      <sz val="9"/>
      <color indexed="81"/>
      <name val="Tahoma"/>
      <charset val="1"/>
    </font>
    <font>
      <b/>
      <sz val="9"/>
      <color indexed="81"/>
      <name val="Tahoma"/>
      <charset val="1"/>
    </font>
    <font>
      <sz val="11"/>
      <name val="Calibri"/>
      <family val="2"/>
      <scheme val="minor"/>
    </font>
    <font>
      <b/>
      <sz val="14"/>
      <color rgb="FFFF0000"/>
      <name val="Calibri"/>
      <family val="2"/>
      <scheme val="minor"/>
    </font>
    <font>
      <u/>
      <sz val="11"/>
      <color theme="10"/>
      <name val="Calibri"/>
      <family val="2"/>
      <scheme val="minor"/>
    </font>
    <font>
      <i/>
      <sz val="11"/>
      <color theme="1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auto="1"/>
      </top>
      <bottom/>
      <diagonal/>
    </border>
  </borders>
  <cellStyleXfs count="3">
    <xf numFmtId="0" fontId="0" fillId="0" borderId="0"/>
    <xf numFmtId="44" fontId="6" fillId="0" borderId="0" applyFont="0" applyFill="0" applyBorder="0" applyAlignment="0" applyProtection="0"/>
    <xf numFmtId="0" fontId="11" fillId="0" borderId="0" applyNumberFormat="0" applyFill="0" applyBorder="0" applyAlignment="0" applyProtection="0"/>
  </cellStyleXfs>
  <cellXfs count="78">
    <xf numFmtId="0" fontId="0" fillId="0" borderId="0" xfId="0"/>
    <xf numFmtId="0" fontId="1" fillId="0" borderId="0" xfId="0" applyFont="1"/>
    <xf numFmtId="0" fontId="0" fillId="2" borderId="1" xfId="0" applyFill="1" applyBorder="1"/>
    <xf numFmtId="0" fontId="0" fillId="0" borderId="0" xfId="0" applyFill="1" applyAlignment="1">
      <alignment horizontal="center"/>
    </xf>
    <xf numFmtId="0" fontId="0" fillId="0" borderId="11" xfId="0" applyBorder="1" applyAlignment="1">
      <alignment horizontal="right"/>
    </xf>
    <xf numFmtId="0" fontId="0" fillId="0" borderId="0" xfId="0" applyAlignment="1">
      <alignment horizontal="right"/>
    </xf>
    <xf numFmtId="0" fontId="1" fillId="0" borderId="0" xfId="0" applyFont="1" applyAlignment="1">
      <alignment horizontal="right"/>
    </xf>
    <xf numFmtId="0" fontId="0" fillId="0" borderId="0" xfId="0" applyBorder="1" applyAlignment="1">
      <alignment horizontal="center"/>
    </xf>
    <xf numFmtId="0" fontId="0" fillId="4" borderId="2" xfId="0" applyFill="1" applyBorder="1" applyAlignment="1">
      <alignment horizontal="center"/>
    </xf>
    <xf numFmtId="0" fontId="0" fillId="0" borderId="0" xfId="0" applyFill="1" applyBorder="1" applyAlignment="1">
      <alignment horizontal="right"/>
    </xf>
    <xf numFmtId="0" fontId="9" fillId="2" borderId="1" xfId="0" applyFont="1" applyFill="1" applyBorder="1"/>
    <xf numFmtId="0" fontId="9" fillId="2" borderId="9" xfId="0" applyFont="1" applyFill="1" applyBorder="1"/>
    <xf numFmtId="0" fontId="0" fillId="2" borderId="9" xfId="0" applyFill="1" applyBorder="1"/>
    <xf numFmtId="0" fontId="3" fillId="0" borderId="0" xfId="0" applyFont="1" applyAlignment="1">
      <alignment horizontal="left" vertical="top" wrapText="1"/>
    </xf>
    <xf numFmtId="44" fontId="0" fillId="4" borderId="2" xfId="1" applyFont="1" applyFill="1" applyBorder="1" applyAlignment="1">
      <alignment horizontal="center"/>
    </xf>
    <xf numFmtId="44" fontId="10" fillId="4" borderId="2" xfId="1" applyFont="1" applyFill="1" applyBorder="1" applyAlignment="1">
      <alignment horizontal="center"/>
    </xf>
    <xf numFmtId="0" fontId="2" fillId="0" borderId="0" xfId="0" applyFont="1" applyAlignment="1">
      <alignment horizontal="center"/>
    </xf>
    <xf numFmtId="0" fontId="0" fillId="0" borderId="0" xfId="0" applyAlignment="1">
      <alignment horizontal="left" wrapText="1"/>
    </xf>
    <xf numFmtId="0" fontId="0" fillId="0" borderId="0" xfId="0" applyAlignment="1">
      <alignment horizontal="left"/>
    </xf>
    <xf numFmtId="0" fontId="1" fillId="3" borderId="8" xfId="0" applyFont="1" applyFill="1" applyBorder="1" applyAlignment="1">
      <alignment horizontal="center"/>
    </xf>
    <xf numFmtId="0" fontId="1" fillId="3" borderId="9" xfId="0" applyFont="1" applyFill="1" applyBorder="1" applyAlignment="1">
      <alignment horizontal="center"/>
    </xf>
    <xf numFmtId="0" fontId="0" fillId="2" borderId="1" xfId="0" applyFill="1" applyBorder="1" applyAlignment="1">
      <alignment horizontal="center"/>
    </xf>
    <xf numFmtId="0" fontId="0" fillId="2" borderId="7" xfId="0" applyFill="1" applyBorder="1" applyAlignment="1">
      <alignment horizontal="center"/>
    </xf>
    <xf numFmtId="0" fontId="1" fillId="3" borderId="6" xfId="0" applyFont="1" applyFill="1" applyBorder="1" applyAlignment="1">
      <alignment horizontal="center"/>
    </xf>
    <xf numFmtId="0" fontId="1" fillId="3" borderId="1" xfId="0" applyFont="1" applyFill="1" applyBorder="1" applyAlignment="1">
      <alignment horizontal="center"/>
    </xf>
    <xf numFmtId="0" fontId="3" fillId="0" borderId="0" xfId="0" applyFont="1" applyAlignment="1">
      <alignment horizont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3" borderId="10" xfId="0" applyFont="1" applyFill="1" applyBorder="1" applyAlignment="1">
      <alignment horizontal="center"/>
    </xf>
    <xf numFmtId="0" fontId="3" fillId="0" borderId="0" xfId="0" applyFont="1" applyAlignment="1">
      <alignment horizontal="left" vertical="top" wrapText="1"/>
    </xf>
    <xf numFmtId="0" fontId="1" fillId="0" borderId="0" xfId="0" applyFont="1" applyAlignment="1">
      <alignment horizontal="right"/>
    </xf>
    <xf numFmtId="0" fontId="12" fillId="0" borderId="0" xfId="2" applyFont="1" applyAlignment="1">
      <alignment horizontal="center"/>
    </xf>
    <xf numFmtId="0" fontId="1" fillId="0" borderId="0" xfId="0" applyFont="1" applyAlignment="1">
      <alignment horizontal="center"/>
    </xf>
    <xf numFmtId="0" fontId="12" fillId="0" borderId="0" xfId="2" applyFont="1" applyAlignment="1">
      <alignment horizontal="center"/>
    </xf>
    <xf numFmtId="44" fontId="0" fillId="0" borderId="2" xfId="1"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0" fillId="0" borderId="27" xfId="0" applyBorder="1" applyAlignment="1" applyProtection="1">
      <alignment horizontal="left"/>
      <protection locked="0"/>
    </xf>
    <xf numFmtId="0" fontId="0" fillId="0" borderId="6"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 xfId="0" applyBorder="1" applyProtection="1">
      <protection locked="0"/>
    </xf>
    <xf numFmtId="0" fontId="0" fillId="0" borderId="0" xfId="0" applyProtection="1">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24" xfId="0" applyBorder="1" applyAlignment="1" applyProtection="1">
      <alignment horizontal="center"/>
      <protection locked="0"/>
    </xf>
    <xf numFmtId="0" fontId="0" fillId="6" borderId="25" xfId="0" applyFill="1" applyBorder="1" applyAlignment="1" applyProtection="1">
      <alignment horizontal="center"/>
      <protection locked="0"/>
    </xf>
    <xf numFmtId="0" fontId="0" fillId="6" borderId="26" xfId="0" applyFill="1" applyBorder="1" applyAlignment="1" applyProtection="1">
      <alignment horizontal="center"/>
      <protection locked="0"/>
    </xf>
    <xf numFmtId="0" fontId="0" fillId="6" borderId="27" xfId="0" applyFill="1" applyBorder="1" applyAlignment="1" applyProtection="1">
      <alignment horizontal="center"/>
      <protection locked="0"/>
    </xf>
    <xf numFmtId="0" fontId="0" fillId="0" borderId="0" xfId="0" applyProtection="1"/>
    <xf numFmtId="0" fontId="2" fillId="0" borderId="0" xfId="0" applyFont="1" applyAlignment="1" applyProtection="1"/>
    <xf numFmtId="0" fontId="2" fillId="0" borderId="0" xfId="0" applyFont="1" applyAlignment="1" applyProtection="1">
      <alignment horizontal="center"/>
    </xf>
    <xf numFmtId="0" fontId="0" fillId="0" borderId="0" xfId="0" applyAlignment="1" applyProtection="1">
      <alignment wrapText="1"/>
    </xf>
    <xf numFmtId="0" fontId="1" fillId="0" borderId="0" xfId="0" applyFont="1" applyAlignment="1" applyProtection="1">
      <alignment horizontal="left"/>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 fillId="3" borderId="4" xfId="0" applyFont="1" applyFill="1" applyBorder="1" applyAlignment="1" applyProtection="1">
      <alignment horizontal="center" wrapText="1"/>
      <protection locked="0"/>
    </xf>
    <xf numFmtId="0" fontId="1" fillId="3" borderId="4" xfId="0" applyFont="1" applyFill="1" applyBorder="1" applyAlignment="1" applyProtection="1">
      <alignment horizontal="center" wrapText="1"/>
      <protection locked="0"/>
    </xf>
    <xf numFmtId="0" fontId="1" fillId="3" borderId="5" xfId="0" applyFont="1" applyFill="1" applyBorder="1" applyAlignment="1" applyProtection="1">
      <alignment horizontal="center" wrapText="1"/>
      <protection locked="0"/>
    </xf>
    <xf numFmtId="0" fontId="1" fillId="3" borderId="19" xfId="0" applyFont="1" applyFill="1" applyBorder="1" applyAlignment="1" applyProtection="1">
      <alignment horizontal="center"/>
      <protection locked="0"/>
    </xf>
    <xf numFmtId="0" fontId="1" fillId="3" borderId="20" xfId="0" applyFont="1" applyFill="1" applyBorder="1" applyAlignment="1" applyProtection="1">
      <alignment horizontal="center"/>
      <protection locked="0"/>
    </xf>
    <xf numFmtId="0" fontId="1" fillId="3" borderId="18" xfId="0" applyFont="1" applyFill="1" applyBorder="1" applyAlignment="1" applyProtection="1">
      <alignment horizontal="center"/>
      <protection locked="0"/>
    </xf>
    <xf numFmtId="0" fontId="1" fillId="3" borderId="17" xfId="0" applyFont="1" applyFill="1" applyBorder="1" applyAlignment="1" applyProtection="1">
      <alignment horizontal="center" wrapText="1"/>
      <protection locked="0"/>
    </xf>
    <xf numFmtId="0" fontId="1" fillId="3" borderId="18" xfId="0" applyFont="1" applyFill="1" applyBorder="1" applyAlignment="1" applyProtection="1">
      <alignment horizontal="center" wrapText="1"/>
      <protection locked="0"/>
    </xf>
    <xf numFmtId="0" fontId="1" fillId="3" borderId="23" xfId="0" applyFont="1" applyFill="1" applyBorder="1" applyAlignment="1" applyProtection="1">
      <alignment horizontal="center" wrapText="1"/>
      <protection locked="0"/>
    </xf>
    <xf numFmtId="44" fontId="0" fillId="0" borderId="1" xfId="1" applyFont="1" applyBorder="1" applyAlignment="1" applyProtection="1">
      <alignment horizontal="center"/>
      <protection locked="0"/>
    </xf>
    <xf numFmtId="44" fontId="0" fillId="0" borderId="7" xfId="1" applyFont="1" applyBorder="1" applyAlignment="1" applyProtection="1">
      <alignment horizontal="center"/>
      <protection locked="0"/>
    </xf>
    <xf numFmtId="44" fontId="0" fillId="0" borderId="13" xfId="1" applyFont="1" applyBorder="1" applyAlignment="1" applyProtection="1">
      <alignment horizontal="center"/>
      <protection locked="0"/>
    </xf>
    <xf numFmtId="44" fontId="0" fillId="0" borderId="12" xfId="1" applyFont="1" applyBorder="1" applyAlignment="1" applyProtection="1">
      <alignment horizontal="center"/>
      <protection locked="0"/>
    </xf>
    <xf numFmtId="2" fontId="0" fillId="4" borderId="2" xfId="1" applyNumberFormat="1" applyFont="1" applyFill="1" applyBorder="1" applyAlignment="1">
      <alignment horizontal="center"/>
    </xf>
    <xf numFmtId="0" fontId="0" fillId="0" borderId="28" xfId="0" applyBorder="1"/>
    <xf numFmtId="0" fontId="0" fillId="0" borderId="28" xfId="0" applyBorder="1" applyProtection="1"/>
    <xf numFmtId="0" fontId="10" fillId="5" borderId="10" xfId="0" applyFont="1" applyFill="1" applyBorder="1" applyAlignment="1" applyProtection="1">
      <alignment horizontal="center"/>
    </xf>
    <xf numFmtId="44" fontId="10" fillId="5" borderId="10" xfId="1" applyFont="1" applyFill="1" applyBorder="1" applyAlignment="1" applyProtection="1">
      <alignment horizontal="center"/>
    </xf>
    <xf numFmtId="44" fontId="10" fillId="5" borderId="14" xfId="1" applyFont="1" applyFill="1" applyBorder="1" applyAlignment="1" applyProtection="1">
      <alignment horizontal="center"/>
    </xf>
    <xf numFmtId="0" fontId="10" fillId="5" borderId="14" xfId="0" applyFont="1" applyFill="1" applyBorder="1" applyAlignment="1" applyProtection="1">
      <alignment horizontal="center"/>
    </xf>
  </cellXfs>
  <cellStyles count="3">
    <cellStyle name="Currency" xfId="1" builtinId="4"/>
    <cellStyle name="Hyperlink" xfId="2" builtinId="8"/>
    <cellStyle name="Normal" xfId="0" builtinId="0"/>
  </cellStyles>
  <dxfs count="10">
    <dxf>
      <font>
        <color rgb="FF9C0006"/>
      </font>
      <fill>
        <patternFill>
          <bgColor rgb="FFFFC7CE"/>
        </patternFill>
      </fill>
    </dxf>
    <dxf>
      <font>
        <b val="0"/>
        <i/>
        <color auto="1"/>
      </font>
      <fill>
        <patternFill>
          <bgColor theme="0" tint="-0.14996795556505021"/>
        </patternFill>
      </fill>
    </dxf>
    <dxf>
      <font>
        <color rgb="FF9C0006"/>
      </font>
      <fill>
        <patternFill>
          <bgColor rgb="FFFFC7CE"/>
        </patternFill>
      </fill>
    </dxf>
    <dxf>
      <font>
        <b val="0"/>
        <i/>
        <color auto="1"/>
      </font>
      <fill>
        <patternFill>
          <bgColor theme="0" tint="-0.14996795556505021"/>
        </patternFill>
      </fill>
    </dxf>
    <dxf>
      <font>
        <color rgb="FF9C0006"/>
      </font>
      <fill>
        <patternFill>
          <bgColor rgb="FFFFC7CE"/>
        </patternFill>
      </fill>
    </dxf>
    <dxf>
      <font>
        <b val="0"/>
        <i/>
        <color auto="1"/>
      </font>
      <fill>
        <patternFill>
          <bgColor theme="0" tint="-0.14996795556505021"/>
        </patternFill>
      </fill>
    </dxf>
    <dxf>
      <font>
        <color rgb="FF9C0006"/>
      </font>
      <fill>
        <patternFill>
          <bgColor rgb="FFFFC7CE"/>
        </patternFill>
      </fill>
    </dxf>
    <dxf>
      <font>
        <b val="0"/>
        <i/>
        <color auto="1"/>
      </font>
      <fill>
        <patternFill>
          <bgColor theme="0" tint="-0.14996795556505021"/>
        </patternFill>
      </fill>
    </dxf>
    <dxf>
      <font>
        <color rgb="FF9C0006"/>
      </font>
      <fill>
        <patternFill>
          <bgColor rgb="FFFFC7CE"/>
        </patternFill>
      </fill>
    </dxf>
    <dxf>
      <font>
        <b val="0"/>
        <i/>
        <color auto="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b-kc.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b-kc.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sb-kc.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39F18-CF44-4294-AAA5-5127C5A02E53}">
  <dimension ref="A2:N52"/>
  <sheetViews>
    <sheetView showGridLines="0" tabSelected="1" workbookViewId="0">
      <selection activeCell="B4" sqref="B4"/>
    </sheetView>
  </sheetViews>
  <sheetFormatPr defaultRowHeight="14.4" x14ac:dyDescent="0.3"/>
  <cols>
    <col min="1" max="1" width="8.88671875" style="51"/>
    <col min="2" max="2" width="8.6640625" customWidth="1"/>
    <col min="6" max="6" width="11.21875" customWidth="1"/>
    <col min="7" max="7" width="7.44140625" customWidth="1"/>
    <col min="8" max="8" width="12.88671875" customWidth="1"/>
    <col min="9" max="9" width="7.77734375" customWidth="1"/>
    <col min="10" max="10" width="16.5546875" customWidth="1"/>
    <col min="11" max="11" width="7.21875" customWidth="1"/>
    <col min="12" max="12" width="12.33203125" customWidth="1"/>
    <col min="13" max="14" width="8.88671875" style="51"/>
  </cols>
  <sheetData>
    <row r="2" spans="2:14" x14ac:dyDescent="0.3">
      <c r="B2" s="16" t="s">
        <v>0</v>
      </c>
      <c r="C2" s="16"/>
      <c r="D2" s="16"/>
      <c r="E2" s="16"/>
      <c r="F2" s="16"/>
      <c r="G2" s="16"/>
      <c r="H2" s="16"/>
      <c r="I2" s="16"/>
      <c r="J2" s="16"/>
      <c r="K2" s="16"/>
      <c r="L2" s="16"/>
      <c r="M2" s="52"/>
      <c r="N2" s="52"/>
    </row>
    <row r="3" spans="2:14" x14ac:dyDescent="0.3">
      <c r="B3" s="31" t="s">
        <v>56</v>
      </c>
      <c r="C3" s="31"/>
      <c r="D3" s="31"/>
      <c r="E3" s="31"/>
      <c r="F3" s="31"/>
      <c r="G3" s="31"/>
      <c r="H3" s="31"/>
      <c r="I3" s="31"/>
      <c r="J3" s="31"/>
      <c r="K3" s="31"/>
      <c r="L3" s="31"/>
      <c r="M3" s="53"/>
      <c r="N3" s="53"/>
    </row>
    <row r="4" spans="2:14" x14ac:dyDescent="0.3">
      <c r="B4" s="1" t="s">
        <v>3</v>
      </c>
      <c r="C4" t="s">
        <v>4</v>
      </c>
    </row>
    <row r="5" spans="2:14" ht="34.799999999999997" customHeight="1" x14ac:dyDescent="0.3">
      <c r="B5" s="17" t="s">
        <v>1</v>
      </c>
      <c r="C5" s="17"/>
      <c r="D5" s="17"/>
      <c r="E5" s="17"/>
      <c r="F5" s="17"/>
      <c r="G5" s="17"/>
      <c r="H5" s="17"/>
      <c r="I5" s="17"/>
      <c r="J5" s="17"/>
      <c r="K5" s="17"/>
      <c r="L5" s="17"/>
      <c r="M5" s="54"/>
    </row>
    <row r="6" spans="2:14" ht="30" customHeight="1" x14ac:dyDescent="0.3">
      <c r="B6" s="17" t="s">
        <v>2</v>
      </c>
      <c r="C6" s="17"/>
      <c r="D6" s="17"/>
      <c r="E6" s="17"/>
      <c r="F6" s="17"/>
      <c r="G6" s="17"/>
      <c r="H6" s="17"/>
      <c r="I6" s="17"/>
      <c r="J6" s="17"/>
      <c r="K6" s="17"/>
      <c r="L6" s="17"/>
      <c r="M6" s="54"/>
    </row>
    <row r="7" spans="2:14" ht="15" thickBot="1" x14ac:dyDescent="0.35"/>
    <row r="8" spans="2:14" s="42" customFormat="1" ht="43.2" customHeight="1" x14ac:dyDescent="0.3">
      <c r="B8" s="56" t="s">
        <v>5</v>
      </c>
      <c r="C8" s="57"/>
      <c r="D8" s="57"/>
      <c r="E8" s="57"/>
      <c r="F8" s="58" t="s">
        <v>6</v>
      </c>
      <c r="G8" s="59" t="s">
        <v>7</v>
      </c>
      <c r="H8" s="59"/>
      <c r="I8" s="59" t="s">
        <v>8</v>
      </c>
      <c r="J8" s="59"/>
      <c r="K8" s="59" t="s">
        <v>9</v>
      </c>
      <c r="L8" s="60"/>
    </row>
    <row r="9" spans="2:14" s="42" customFormat="1" x14ac:dyDescent="0.3">
      <c r="B9" s="39"/>
      <c r="C9" s="40"/>
      <c r="D9" s="40"/>
      <c r="E9" s="40"/>
      <c r="F9" s="41"/>
      <c r="G9" s="67"/>
      <c r="H9" s="67"/>
      <c r="I9" s="40"/>
      <c r="J9" s="40"/>
      <c r="K9" s="67"/>
      <c r="L9" s="68"/>
    </row>
    <row r="10" spans="2:14" s="42" customFormat="1" x14ac:dyDescent="0.3">
      <c r="B10" s="39"/>
      <c r="C10" s="40"/>
      <c r="D10" s="40"/>
      <c r="E10" s="40"/>
      <c r="F10" s="41"/>
      <c r="G10" s="67"/>
      <c r="H10" s="67"/>
      <c r="I10" s="40"/>
      <c r="J10" s="40"/>
      <c r="K10" s="67"/>
      <c r="L10" s="68"/>
    </row>
    <row r="11" spans="2:14" s="42" customFormat="1" x14ac:dyDescent="0.3">
      <c r="B11" s="39"/>
      <c r="C11" s="40"/>
      <c r="D11" s="40"/>
      <c r="E11" s="40"/>
      <c r="F11" s="41"/>
      <c r="G11" s="67"/>
      <c r="H11" s="67"/>
      <c r="I11" s="40"/>
      <c r="J11" s="40"/>
      <c r="K11" s="67"/>
      <c r="L11" s="68"/>
    </row>
    <row r="12" spans="2:14" s="42" customFormat="1" x14ac:dyDescent="0.3">
      <c r="B12" s="39"/>
      <c r="C12" s="40"/>
      <c r="D12" s="40"/>
      <c r="E12" s="40"/>
      <c r="F12" s="41"/>
      <c r="G12" s="67"/>
      <c r="H12" s="67"/>
      <c r="I12" s="40"/>
      <c r="J12" s="40"/>
      <c r="K12" s="67"/>
      <c r="L12" s="68"/>
    </row>
    <row r="13" spans="2:14" s="42" customFormat="1" x14ac:dyDescent="0.3">
      <c r="B13" s="39"/>
      <c r="C13" s="40"/>
      <c r="D13" s="40"/>
      <c r="E13" s="40"/>
      <c r="F13" s="41"/>
      <c r="G13" s="67"/>
      <c r="H13" s="67"/>
      <c r="I13" s="40"/>
      <c r="J13" s="40"/>
      <c r="K13" s="67"/>
      <c r="L13" s="68"/>
    </row>
    <row r="14" spans="2:14" s="42" customFormat="1" x14ac:dyDescent="0.3">
      <c r="B14" s="39"/>
      <c r="C14" s="40"/>
      <c r="D14" s="40"/>
      <c r="E14" s="40"/>
      <c r="F14" s="41"/>
      <c r="G14" s="67"/>
      <c r="H14" s="67"/>
      <c r="I14" s="40"/>
      <c r="J14" s="40"/>
      <c r="K14" s="67"/>
      <c r="L14" s="68"/>
    </row>
    <row r="15" spans="2:14" s="42" customFormat="1" x14ac:dyDescent="0.3">
      <c r="B15" s="39"/>
      <c r="C15" s="40"/>
      <c r="D15" s="40"/>
      <c r="E15" s="40"/>
      <c r="F15" s="41"/>
      <c r="G15" s="67"/>
      <c r="H15" s="67"/>
      <c r="I15" s="40"/>
      <c r="J15" s="40"/>
      <c r="K15" s="67"/>
      <c r="L15" s="68"/>
    </row>
    <row r="16" spans="2:14" s="42" customFormat="1" x14ac:dyDescent="0.3">
      <c r="B16" s="39"/>
      <c r="C16" s="40"/>
      <c r="D16" s="40"/>
      <c r="E16" s="40"/>
      <c r="F16" s="41"/>
      <c r="G16" s="67"/>
      <c r="H16" s="67"/>
      <c r="I16" s="40"/>
      <c r="J16" s="40"/>
      <c r="K16" s="67"/>
      <c r="L16" s="68"/>
    </row>
    <row r="17" spans="2:12" s="42" customFormat="1" x14ac:dyDescent="0.3">
      <c r="B17" s="39"/>
      <c r="C17" s="40"/>
      <c r="D17" s="40"/>
      <c r="E17" s="40"/>
      <c r="F17" s="41"/>
      <c r="G17" s="67"/>
      <c r="H17" s="67"/>
      <c r="I17" s="40"/>
      <c r="J17" s="40"/>
      <c r="K17" s="67"/>
      <c r="L17" s="68"/>
    </row>
    <row r="18" spans="2:12" s="42" customFormat="1" x14ac:dyDescent="0.3">
      <c r="B18" s="39"/>
      <c r="C18" s="40"/>
      <c r="D18" s="40"/>
      <c r="E18" s="40"/>
      <c r="F18" s="41"/>
      <c r="G18" s="67"/>
      <c r="H18" s="67"/>
      <c r="I18" s="40"/>
      <c r="J18" s="40"/>
      <c r="K18" s="67"/>
      <c r="L18" s="68"/>
    </row>
    <row r="19" spans="2:12" s="42" customFormat="1" x14ac:dyDescent="0.3">
      <c r="B19" s="39"/>
      <c r="C19" s="40"/>
      <c r="D19" s="40"/>
      <c r="E19" s="40"/>
      <c r="F19" s="41"/>
      <c r="G19" s="67"/>
      <c r="H19" s="67"/>
      <c r="I19" s="40"/>
      <c r="J19" s="40"/>
      <c r="K19" s="67"/>
      <c r="L19" s="68"/>
    </row>
    <row r="20" spans="2:12" s="42" customFormat="1" x14ac:dyDescent="0.3">
      <c r="B20" s="39"/>
      <c r="C20" s="40"/>
      <c r="D20" s="40"/>
      <c r="E20" s="40"/>
      <c r="F20" s="41"/>
      <c r="G20" s="67"/>
      <c r="H20" s="67"/>
      <c r="I20" s="40"/>
      <c r="J20" s="40"/>
      <c r="K20" s="67"/>
      <c r="L20" s="68"/>
    </row>
    <row r="21" spans="2:12" s="42" customFormat="1" x14ac:dyDescent="0.3">
      <c r="B21" s="39"/>
      <c r="C21" s="40"/>
      <c r="D21" s="40"/>
      <c r="E21" s="40"/>
      <c r="F21" s="41"/>
      <c r="G21" s="67"/>
      <c r="H21" s="67"/>
      <c r="I21" s="40"/>
      <c r="J21" s="40"/>
      <c r="K21" s="67"/>
      <c r="L21" s="68"/>
    </row>
    <row r="22" spans="2:12" s="42" customFormat="1" x14ac:dyDescent="0.3">
      <c r="B22" s="39"/>
      <c r="C22" s="40"/>
      <c r="D22" s="40"/>
      <c r="E22" s="40"/>
      <c r="F22" s="41"/>
      <c r="G22" s="67"/>
      <c r="H22" s="67"/>
      <c r="I22" s="40"/>
      <c r="J22" s="40"/>
      <c r="K22" s="67"/>
      <c r="L22" s="68"/>
    </row>
    <row r="23" spans="2:12" s="42" customFormat="1" x14ac:dyDescent="0.3">
      <c r="B23" s="39"/>
      <c r="C23" s="40"/>
      <c r="D23" s="40"/>
      <c r="E23" s="40"/>
      <c r="F23" s="41"/>
      <c r="G23" s="67"/>
      <c r="H23" s="67"/>
      <c r="I23" s="40"/>
      <c r="J23" s="40"/>
      <c r="K23" s="67"/>
      <c r="L23" s="68"/>
    </row>
    <row r="24" spans="2:12" x14ac:dyDescent="0.3">
      <c r="B24" s="23" t="s">
        <v>10</v>
      </c>
      <c r="C24" s="24"/>
      <c r="D24" s="24"/>
      <c r="E24" s="24"/>
      <c r="F24" s="10"/>
      <c r="G24" s="2"/>
      <c r="H24" s="2"/>
      <c r="I24" s="43"/>
      <c r="J24" s="44"/>
      <c r="K24" s="21"/>
      <c r="L24" s="22"/>
    </row>
    <row r="25" spans="2:12" ht="18.600000000000001" thickBot="1" x14ac:dyDescent="0.4">
      <c r="B25" s="19" t="s">
        <v>11</v>
      </c>
      <c r="C25" s="20"/>
      <c r="D25" s="20"/>
      <c r="E25" s="20"/>
      <c r="F25" s="11"/>
      <c r="G25" s="4" t="s">
        <v>12</v>
      </c>
      <c r="H25" s="75">
        <f>SUM(G9:H23)</f>
        <v>0</v>
      </c>
      <c r="I25" s="4" t="s">
        <v>13</v>
      </c>
      <c r="J25" s="74">
        <f>SUM(I9:J23)</f>
        <v>0</v>
      </c>
      <c r="K25" s="4" t="s">
        <v>14</v>
      </c>
      <c r="L25" s="76">
        <f>SUM(K9:L23)</f>
        <v>0</v>
      </c>
    </row>
    <row r="28" spans="2:12" x14ac:dyDescent="0.3">
      <c r="B28" s="1" t="s">
        <v>15</v>
      </c>
      <c r="C28" t="s">
        <v>4</v>
      </c>
    </row>
    <row r="29" spans="2:12" ht="44.4" customHeight="1" x14ac:dyDescent="0.3">
      <c r="B29" s="17" t="s">
        <v>16</v>
      </c>
      <c r="C29" s="18"/>
      <c r="D29" s="18"/>
      <c r="E29" s="18"/>
      <c r="F29" s="18"/>
      <c r="G29" s="18"/>
      <c r="H29" s="18"/>
      <c r="I29" s="18"/>
      <c r="J29" s="18"/>
      <c r="K29" s="18"/>
      <c r="L29" s="18"/>
    </row>
    <row r="30" spans="2:12" ht="15" thickBot="1" x14ac:dyDescent="0.35"/>
    <row r="31" spans="2:12" s="42" customFormat="1" ht="28.8" customHeight="1" x14ac:dyDescent="0.3">
      <c r="B31" s="61" t="s">
        <v>5</v>
      </c>
      <c r="C31" s="62"/>
      <c r="D31" s="62"/>
      <c r="E31" s="63"/>
      <c r="F31" s="58" t="s">
        <v>6</v>
      </c>
      <c r="G31" s="64" t="s">
        <v>7</v>
      </c>
      <c r="H31" s="65"/>
      <c r="I31" s="64" t="s">
        <v>8</v>
      </c>
      <c r="J31" s="66"/>
    </row>
    <row r="32" spans="2:12" s="42" customFormat="1" x14ac:dyDescent="0.3">
      <c r="B32" s="45"/>
      <c r="C32" s="46"/>
      <c r="D32" s="46"/>
      <c r="E32" s="44"/>
      <c r="F32" s="41"/>
      <c r="G32" s="69"/>
      <c r="H32" s="70"/>
      <c r="I32" s="43"/>
      <c r="J32" s="47"/>
    </row>
    <row r="33" spans="2:13" s="42" customFormat="1" x14ac:dyDescent="0.3">
      <c r="B33" s="45"/>
      <c r="C33" s="46"/>
      <c r="D33" s="46"/>
      <c r="E33" s="44"/>
      <c r="F33" s="41"/>
      <c r="G33" s="69"/>
      <c r="H33" s="70"/>
      <c r="I33" s="43"/>
      <c r="J33" s="47"/>
    </row>
    <row r="34" spans="2:13" s="42" customFormat="1" x14ac:dyDescent="0.3">
      <c r="B34" s="45"/>
      <c r="C34" s="46"/>
      <c r="D34" s="46"/>
      <c r="E34" s="44"/>
      <c r="F34" s="41"/>
      <c r="G34" s="69"/>
      <c r="H34" s="70"/>
      <c r="I34" s="43"/>
      <c r="J34" s="47"/>
    </row>
    <row r="35" spans="2:13" s="42" customFormat="1" x14ac:dyDescent="0.3">
      <c r="B35" s="45"/>
      <c r="C35" s="46"/>
      <c r="D35" s="46"/>
      <c r="E35" s="44"/>
      <c r="F35" s="41"/>
      <c r="G35" s="69"/>
      <c r="H35" s="70"/>
      <c r="I35" s="43"/>
      <c r="J35" s="47"/>
    </row>
    <row r="36" spans="2:13" ht="18.600000000000001" thickBot="1" x14ac:dyDescent="0.4">
      <c r="B36" s="26" t="s">
        <v>11</v>
      </c>
      <c r="C36" s="27"/>
      <c r="D36" s="27"/>
      <c r="E36" s="28"/>
      <c r="F36" s="12"/>
      <c r="G36" s="4" t="s">
        <v>17</v>
      </c>
      <c r="H36" s="75">
        <f>SUM(G32:H35)</f>
        <v>0</v>
      </c>
      <c r="I36" s="4" t="s">
        <v>18</v>
      </c>
      <c r="J36" s="77">
        <f>SUM(I32:J35)</f>
        <v>0</v>
      </c>
    </row>
    <row r="37" spans="2:13" ht="15" thickBot="1" x14ac:dyDescent="0.35"/>
    <row r="38" spans="2:13" ht="15" thickTop="1" x14ac:dyDescent="0.3">
      <c r="B38" s="72"/>
      <c r="C38" s="72"/>
      <c r="D38" s="72"/>
      <c r="E38" s="72"/>
      <c r="F38" s="72"/>
      <c r="G38" s="72"/>
      <c r="H38" s="72"/>
      <c r="I38" s="72"/>
      <c r="J38" s="72"/>
      <c r="K38" s="72"/>
      <c r="L38" s="72"/>
      <c r="M38" s="73"/>
    </row>
    <row r="39" spans="2:13" x14ac:dyDescent="0.3">
      <c r="B39" s="55" t="s">
        <v>19</v>
      </c>
      <c r="C39" s="55"/>
      <c r="D39" s="55"/>
      <c r="E39" s="55"/>
      <c r="F39" s="55"/>
    </row>
    <row r="40" spans="2:13" ht="29.4" customHeight="1" thickBot="1" x14ac:dyDescent="0.35">
      <c r="B40" s="17" t="s">
        <v>22</v>
      </c>
      <c r="C40" s="17"/>
      <c r="D40" s="17"/>
      <c r="E40" s="17"/>
      <c r="F40" s="17"/>
      <c r="G40" s="17"/>
      <c r="H40" s="17"/>
      <c r="I40" s="17"/>
      <c r="J40" s="17"/>
      <c r="K40" s="17"/>
      <c r="L40" s="17"/>
    </row>
    <row r="41" spans="2:13" ht="15" thickBot="1" x14ac:dyDescent="0.35">
      <c r="C41" s="48"/>
      <c r="D41" s="49"/>
      <c r="E41" s="50"/>
    </row>
    <row r="42" spans="2:13" x14ac:dyDescent="0.3">
      <c r="C42" s="3"/>
      <c r="D42" s="3"/>
      <c r="E42" s="3"/>
    </row>
    <row r="43" spans="2:13" ht="32.4" customHeight="1" thickBot="1" x14ac:dyDescent="0.35">
      <c r="B43" s="17" t="s">
        <v>23</v>
      </c>
      <c r="C43" s="17"/>
      <c r="D43" s="17"/>
      <c r="E43" s="17"/>
      <c r="F43" s="17"/>
      <c r="G43" s="17"/>
      <c r="H43" s="17"/>
      <c r="I43" s="17"/>
      <c r="J43" s="17"/>
      <c r="K43" s="17"/>
      <c r="L43" s="17"/>
    </row>
    <row r="44" spans="2:13" ht="15" thickBot="1" x14ac:dyDescent="0.35">
      <c r="C44" s="48"/>
      <c r="D44" s="49"/>
      <c r="E44" s="50"/>
      <c r="G44" s="25" t="str">
        <f>IF(C44&gt;C41,"Skip Step 3","")</f>
        <v/>
      </c>
      <c r="H44" s="25"/>
      <c r="I44" s="25"/>
      <c r="J44" s="25"/>
    </row>
    <row r="46" spans="2:13" ht="30.6" customHeight="1" thickBot="1" x14ac:dyDescent="0.35">
      <c r="B46" s="17" t="s">
        <v>20</v>
      </c>
      <c r="C46" s="17"/>
      <c r="D46" s="17"/>
      <c r="E46" s="17"/>
      <c r="F46" s="17"/>
      <c r="G46" s="17"/>
      <c r="H46" s="17"/>
      <c r="I46" s="17"/>
      <c r="J46" s="17"/>
      <c r="K46" s="17"/>
      <c r="L46" s="17"/>
    </row>
    <row r="47" spans="2:13" ht="15" thickBot="1" x14ac:dyDescent="0.35">
      <c r="C47" s="48"/>
      <c r="D47" s="49"/>
      <c r="E47" s="50"/>
    </row>
    <row r="49" spans="2:12" ht="15" thickBot="1" x14ac:dyDescent="0.35">
      <c r="B49" s="17" t="s">
        <v>24</v>
      </c>
      <c r="C49" s="17"/>
      <c r="D49" s="17"/>
      <c r="E49" s="17"/>
      <c r="F49" s="17"/>
      <c r="G49" s="17"/>
      <c r="H49" s="17"/>
      <c r="I49" s="17"/>
      <c r="J49" s="17"/>
      <c r="K49" s="17"/>
      <c r="L49" s="17"/>
    </row>
    <row r="50" spans="2:12" ht="15" thickBot="1" x14ac:dyDescent="0.35">
      <c r="C50" s="48"/>
      <c r="D50" s="49"/>
      <c r="E50" s="50"/>
      <c r="G50" s="25" t="str">
        <f>IF(C50="","",IF(C50&gt;C44,"Enter 1.0 on Line 13 of PPP Schedule A","On PPP Schedule A, divide line 12 by line 11"))</f>
        <v/>
      </c>
      <c r="H50" s="25"/>
      <c r="I50" s="25"/>
      <c r="J50" s="25"/>
    </row>
    <row r="52" spans="2:12" ht="45.6" customHeight="1" x14ac:dyDescent="0.3">
      <c r="B52" s="17" t="s">
        <v>21</v>
      </c>
      <c r="C52" s="17"/>
      <c r="D52" s="17"/>
      <c r="E52" s="17"/>
      <c r="F52" s="17"/>
      <c r="G52" s="17"/>
      <c r="H52" s="17"/>
      <c r="I52" s="17"/>
      <c r="J52" s="17"/>
      <c r="K52" s="17"/>
      <c r="L52" s="17"/>
    </row>
  </sheetData>
  <sheetProtection insertRows="0"/>
  <mergeCells count="101">
    <mergeCell ref="B3:L3"/>
    <mergeCell ref="B2:L2"/>
    <mergeCell ref="B35:E35"/>
    <mergeCell ref="G35:H35"/>
    <mergeCell ref="I35:J35"/>
    <mergeCell ref="B36:E36"/>
    <mergeCell ref="B33:E33"/>
    <mergeCell ref="G33:H33"/>
    <mergeCell ref="I33:J33"/>
    <mergeCell ref="B34:E34"/>
    <mergeCell ref="B39:F39"/>
    <mergeCell ref="B40:L40"/>
    <mergeCell ref="C41:E41"/>
    <mergeCell ref="B43:L43"/>
    <mergeCell ref="B46:L46"/>
    <mergeCell ref="B52:L52"/>
    <mergeCell ref="C44:E44"/>
    <mergeCell ref="C47:E47"/>
    <mergeCell ref="C50:E50"/>
    <mergeCell ref="G44:J44"/>
    <mergeCell ref="G50:J50"/>
    <mergeCell ref="B49:L49"/>
    <mergeCell ref="G34:H34"/>
    <mergeCell ref="I34:J34"/>
    <mergeCell ref="B31:E31"/>
    <mergeCell ref="G31:H31"/>
    <mergeCell ref="I31:J31"/>
    <mergeCell ref="B32:E32"/>
    <mergeCell ref="G32:H32"/>
    <mergeCell ref="I32:J32"/>
    <mergeCell ref="G20:H20"/>
    <mergeCell ref="I20:J20"/>
    <mergeCell ref="K20:L20"/>
    <mergeCell ref="G17:H17"/>
    <mergeCell ref="I17:J17"/>
    <mergeCell ref="K17:L17"/>
    <mergeCell ref="G18:H18"/>
    <mergeCell ref="I18:J18"/>
    <mergeCell ref="B6:L6"/>
    <mergeCell ref="B5:L5"/>
    <mergeCell ref="G19:H19"/>
    <mergeCell ref="I19:J19"/>
    <mergeCell ref="K19:L19"/>
    <mergeCell ref="B29:L29"/>
    <mergeCell ref="G21:H21"/>
    <mergeCell ref="I21:J21"/>
    <mergeCell ref="K21:L21"/>
    <mergeCell ref="G22:H22"/>
    <mergeCell ref="I22:J22"/>
    <mergeCell ref="K22:L22"/>
    <mergeCell ref="B25:E25"/>
    <mergeCell ref="K24:L24"/>
    <mergeCell ref="B24:E24"/>
    <mergeCell ref="G23:H23"/>
    <mergeCell ref="I23:J23"/>
    <mergeCell ref="K23:L23"/>
    <mergeCell ref="I24:J24"/>
    <mergeCell ref="K18:L18"/>
    <mergeCell ref="G15:H15"/>
    <mergeCell ref="I15:J15"/>
    <mergeCell ref="K15:L15"/>
    <mergeCell ref="G16:H16"/>
    <mergeCell ref="I16:J16"/>
    <mergeCell ref="K16:L16"/>
    <mergeCell ref="G13:H13"/>
    <mergeCell ref="I13:J13"/>
    <mergeCell ref="K13:L13"/>
    <mergeCell ref="G14:H14"/>
    <mergeCell ref="I14:J14"/>
    <mergeCell ref="K14:L14"/>
    <mergeCell ref="G12:H12"/>
    <mergeCell ref="I12:J12"/>
    <mergeCell ref="K12:L12"/>
    <mergeCell ref="G10:H10"/>
    <mergeCell ref="I10:J10"/>
    <mergeCell ref="K9:L9"/>
    <mergeCell ref="K8:L8"/>
    <mergeCell ref="K10:L10"/>
    <mergeCell ref="G11:H11"/>
    <mergeCell ref="I11:J11"/>
    <mergeCell ref="K11:L11"/>
    <mergeCell ref="B19:E19"/>
    <mergeCell ref="B20:E20"/>
    <mergeCell ref="B21:E21"/>
    <mergeCell ref="B22:E22"/>
    <mergeCell ref="B23:E23"/>
    <mergeCell ref="B18:E18"/>
    <mergeCell ref="B8:E8"/>
    <mergeCell ref="B10:E10"/>
    <mergeCell ref="B9:E9"/>
    <mergeCell ref="B11:E11"/>
    <mergeCell ref="B12:E12"/>
    <mergeCell ref="B13:E13"/>
    <mergeCell ref="B14:E14"/>
    <mergeCell ref="B15:E15"/>
    <mergeCell ref="B16:E16"/>
    <mergeCell ref="B17:E17"/>
    <mergeCell ref="I8:J8"/>
    <mergeCell ref="G8:H8"/>
    <mergeCell ref="G9:H9"/>
    <mergeCell ref="I9:J9"/>
  </mergeCells>
  <hyperlinks>
    <hyperlink ref="B3" r:id="rId1" xr:uid="{437A8BF1-7645-4AB3-BA7B-A93179620BCE}"/>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5E9C6-35D8-426B-81FB-735A38859A9E}">
  <dimension ref="B2:L24"/>
  <sheetViews>
    <sheetView showGridLines="0" workbookViewId="0">
      <selection activeCell="C8" sqref="C8"/>
    </sheetView>
  </sheetViews>
  <sheetFormatPr defaultRowHeight="14.4" x14ac:dyDescent="0.3"/>
  <cols>
    <col min="3" max="3" width="17.6640625" customWidth="1"/>
  </cols>
  <sheetData>
    <row r="2" spans="2:12" x14ac:dyDescent="0.3">
      <c r="B2" s="32" t="s">
        <v>57</v>
      </c>
      <c r="C2" s="32"/>
      <c r="D2" s="32"/>
      <c r="E2" s="32"/>
      <c r="F2" s="32"/>
      <c r="G2" s="32"/>
      <c r="H2" s="32"/>
      <c r="I2" s="32"/>
      <c r="J2" s="32"/>
      <c r="K2" s="32"/>
      <c r="L2" s="32"/>
    </row>
    <row r="3" spans="2:12" x14ac:dyDescent="0.3">
      <c r="B3" s="31" t="s">
        <v>56</v>
      </c>
      <c r="C3" s="31"/>
      <c r="D3" s="31"/>
      <c r="E3" s="31"/>
      <c r="F3" s="31"/>
      <c r="G3" s="31"/>
      <c r="H3" s="31"/>
      <c r="I3" s="31"/>
      <c r="J3" s="31"/>
      <c r="K3" s="31"/>
      <c r="L3" s="31"/>
    </row>
    <row r="4" spans="2:12" ht="15" thickBot="1" x14ac:dyDescent="0.35"/>
    <row r="5" spans="2:12" ht="15" thickBot="1" x14ac:dyDescent="0.35">
      <c r="B5" s="30" t="s">
        <v>33</v>
      </c>
      <c r="C5" s="30"/>
      <c r="D5" s="36"/>
      <c r="E5" s="37"/>
      <c r="F5" s="37"/>
      <c r="G5" s="37"/>
      <c r="H5" s="38"/>
    </row>
    <row r="6" spans="2:12" x14ac:dyDescent="0.3">
      <c r="B6" s="6"/>
      <c r="C6" s="6"/>
      <c r="D6" s="7"/>
      <c r="E6" s="7"/>
      <c r="F6" s="7"/>
      <c r="G6" s="7"/>
      <c r="H6" s="7"/>
    </row>
    <row r="7" spans="2:12" ht="15" thickBot="1" x14ac:dyDescent="0.35">
      <c r="B7" s="1" t="s">
        <v>25</v>
      </c>
    </row>
    <row r="8" spans="2:12" ht="15" thickBot="1" x14ac:dyDescent="0.35">
      <c r="B8" s="5" t="s">
        <v>27</v>
      </c>
      <c r="C8" s="34"/>
      <c r="D8" t="s">
        <v>31</v>
      </c>
    </row>
    <row r="9" spans="2:12" ht="15" thickBot="1" x14ac:dyDescent="0.35">
      <c r="B9" s="5" t="s">
        <v>30</v>
      </c>
      <c r="C9" s="34"/>
      <c r="D9" t="s">
        <v>28</v>
      </c>
    </row>
    <row r="10" spans="2:12" ht="15" thickBot="1" x14ac:dyDescent="0.35">
      <c r="B10" s="5" t="s">
        <v>29</v>
      </c>
      <c r="C10" s="71" t="str">
        <f>IF(C9="","",C8/C9)</f>
        <v/>
      </c>
      <c r="D10" t="s">
        <v>32</v>
      </c>
    </row>
    <row r="11" spans="2:12" ht="29.4" customHeight="1" x14ac:dyDescent="0.3">
      <c r="B11" s="5"/>
      <c r="C11" s="29" t="str">
        <f>IF(C10="","Pending Calculation",IF(C10&gt;0.75,"STOP - Since 1.C is more than .75, return to Main PPP Worksheet enter 0 in the column above Box 3 for this employee","Since 1.C is less than .75, proceed to Step 2 below"))</f>
        <v>Pending Calculation</v>
      </c>
      <c r="D11" s="29"/>
      <c r="E11" s="29"/>
      <c r="F11" s="29"/>
      <c r="G11" s="29"/>
      <c r="H11" s="29"/>
      <c r="I11" s="29"/>
      <c r="J11" s="29"/>
    </row>
    <row r="13" spans="2:12" ht="15" thickBot="1" x14ac:dyDescent="0.35">
      <c r="B13" s="1" t="s">
        <v>26</v>
      </c>
    </row>
    <row r="14" spans="2:12" ht="15" thickBot="1" x14ac:dyDescent="0.35">
      <c r="B14" s="5" t="s">
        <v>27</v>
      </c>
      <c r="C14" s="34"/>
      <c r="D14" t="s">
        <v>38</v>
      </c>
    </row>
    <row r="15" spans="2:12" ht="15" thickBot="1" x14ac:dyDescent="0.35">
      <c r="B15" s="5" t="s">
        <v>30</v>
      </c>
      <c r="C15" s="34"/>
      <c r="D15" t="s">
        <v>39</v>
      </c>
    </row>
    <row r="16" spans="2:12" ht="15" thickBot="1" x14ac:dyDescent="0.35">
      <c r="B16" s="5"/>
      <c r="C16" s="25" t="str">
        <f>IF(C15="","",IF(C15&gt;=C14,"2.b is equal to or greater than 2.a, skip to Step 3 below","2.b is less than 2.a, proceed to 2.c below"))</f>
        <v/>
      </c>
      <c r="D16" s="25"/>
      <c r="E16" s="25"/>
      <c r="F16" s="25"/>
      <c r="G16" s="25"/>
      <c r="H16" s="25"/>
      <c r="I16" s="25"/>
      <c r="J16" s="25"/>
    </row>
    <row r="17" spans="2:10" ht="15" thickBot="1" x14ac:dyDescent="0.35">
      <c r="B17" s="5" t="s">
        <v>29</v>
      </c>
      <c r="C17" s="34"/>
      <c r="D17" t="s">
        <v>40</v>
      </c>
    </row>
    <row r="18" spans="2:10" ht="28.2" customHeight="1" x14ac:dyDescent="0.3">
      <c r="B18" s="5"/>
      <c r="C18" s="29" t="str">
        <f>IF(C17="","Pending Calculation",IF(C17&gt;=C14,"STOP - Since 2.c is greater than 2.a, Salary/Hourly Wage Reduction Safe Harbor has been met return to Main PPP Worksheet enter 0 in the column above Box 3 for this employee","2.c is less than 2.a, proceed to Step 3"))</f>
        <v>Pending Calculation</v>
      </c>
      <c r="D18" s="29"/>
      <c r="E18" s="29"/>
      <c r="F18" s="29"/>
      <c r="G18" s="29"/>
      <c r="H18" s="29"/>
      <c r="I18" s="29"/>
      <c r="J18" s="29"/>
    </row>
    <row r="20" spans="2:10" ht="15" thickBot="1" x14ac:dyDescent="0.35">
      <c r="B20" s="1" t="s">
        <v>49</v>
      </c>
    </row>
    <row r="21" spans="2:10" ht="15" thickBot="1" x14ac:dyDescent="0.35">
      <c r="B21" s="5" t="s">
        <v>27</v>
      </c>
      <c r="C21" s="14">
        <f>C9*0.75</f>
        <v>0</v>
      </c>
      <c r="D21" t="s">
        <v>34</v>
      </c>
    </row>
    <row r="22" spans="2:10" ht="15" thickBot="1" x14ac:dyDescent="0.35">
      <c r="B22" s="5" t="s">
        <v>30</v>
      </c>
      <c r="C22" s="14">
        <f>IF(C21-C8&gt;=0,C21-C8,"ERROR - See above")</f>
        <v>0</v>
      </c>
      <c r="D22" t="s">
        <v>35</v>
      </c>
    </row>
    <row r="23" spans="2:10" ht="15" thickBot="1" x14ac:dyDescent="0.35">
      <c r="B23" s="5" t="s">
        <v>29</v>
      </c>
      <c r="C23" s="14">
        <f>IF(ISNUMBER(C22),IF(C22*8&gt;=0,C22*8,"ERROR - See above"),"Pending")</f>
        <v>0</v>
      </c>
      <c r="D23" t="s">
        <v>47</v>
      </c>
    </row>
    <row r="24" spans="2:10" ht="18.600000000000001" thickBot="1" x14ac:dyDescent="0.4">
      <c r="B24" s="5" t="s">
        <v>37</v>
      </c>
      <c r="C24" s="15">
        <f>IF(ISNUMBER(C23),IF(C23/56&gt;=0,C23/52,"ERROR - See above"),"Pending")</f>
        <v>0</v>
      </c>
      <c r="D24" s="1" t="s">
        <v>52</v>
      </c>
    </row>
  </sheetData>
  <sheetProtection sheet="1" objects="1" scenarios="1" selectLockedCells="1"/>
  <mergeCells count="7">
    <mergeCell ref="B3:L3"/>
    <mergeCell ref="B2:L2"/>
    <mergeCell ref="D5:H5"/>
    <mergeCell ref="C16:J16"/>
    <mergeCell ref="C18:J18"/>
    <mergeCell ref="C11:J11"/>
    <mergeCell ref="B5:C5"/>
  </mergeCells>
  <conditionalFormatting sqref="C11:J11">
    <cfRule type="containsText" dxfId="9" priority="3" operator="containsText" text="Pending">
      <formula>NOT(ISERROR(SEARCH("Pending",C11)))</formula>
    </cfRule>
    <cfRule type="containsText" dxfId="8" priority="4" operator="containsText" text="more than .75">
      <formula>NOT(ISERROR(SEARCH("more than .75",C11)))</formula>
    </cfRule>
  </conditionalFormatting>
  <conditionalFormatting sqref="C18:J18">
    <cfRule type="containsText" dxfId="7" priority="1" operator="containsText" text="Pending">
      <formula>NOT(ISERROR(SEARCH("Pending",C18)))</formula>
    </cfRule>
    <cfRule type="containsText" dxfId="6" priority="2" operator="containsText" text="over .75">
      <formula>NOT(ISERROR(SEARCH("over .75",C18)))</formula>
    </cfRule>
  </conditionalFormatting>
  <hyperlinks>
    <hyperlink ref="B3" r:id="rId1" xr:uid="{EB1DFB2D-E9EB-4B78-8FFE-02F1405EB3D4}"/>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442A-C4B0-4EB5-9A39-9DCCA4A7BEA3}">
  <dimension ref="B2:L27"/>
  <sheetViews>
    <sheetView showGridLines="0" workbookViewId="0">
      <selection activeCell="C25" sqref="C25"/>
    </sheetView>
  </sheetViews>
  <sheetFormatPr defaultRowHeight="14.4" x14ac:dyDescent="0.3"/>
  <cols>
    <col min="3" max="3" width="17.6640625" customWidth="1"/>
  </cols>
  <sheetData>
    <row r="2" spans="2:12" x14ac:dyDescent="0.3">
      <c r="B2" s="32" t="s">
        <v>58</v>
      </c>
      <c r="C2" s="32"/>
      <c r="D2" s="32"/>
      <c r="E2" s="32"/>
      <c r="F2" s="32"/>
      <c r="G2" s="32"/>
      <c r="H2" s="32"/>
      <c r="I2" s="32"/>
      <c r="J2" s="32"/>
      <c r="K2" s="32"/>
      <c r="L2" s="32"/>
    </row>
    <row r="3" spans="2:12" x14ac:dyDescent="0.3">
      <c r="B3" s="31" t="s">
        <v>56</v>
      </c>
      <c r="C3" s="31"/>
      <c r="D3" s="31"/>
      <c r="E3" s="31"/>
      <c r="F3" s="31"/>
      <c r="G3" s="31"/>
      <c r="H3" s="31"/>
      <c r="I3" s="31"/>
      <c r="J3" s="31"/>
      <c r="K3" s="31"/>
      <c r="L3" s="31"/>
    </row>
    <row r="4" spans="2:12" ht="15" thickBot="1" x14ac:dyDescent="0.35">
      <c r="B4" s="33"/>
      <c r="C4" s="33"/>
      <c r="D4" s="33"/>
      <c r="E4" s="33"/>
      <c r="F4" s="33"/>
      <c r="G4" s="33"/>
      <c r="H4" s="33"/>
      <c r="I4" s="33"/>
      <c r="J4" s="33"/>
      <c r="K4" s="33"/>
      <c r="L4" s="33"/>
    </row>
    <row r="5" spans="2:12" ht="15" thickBot="1" x14ac:dyDescent="0.35">
      <c r="B5" s="30" t="s">
        <v>33</v>
      </c>
      <c r="C5" s="30"/>
      <c r="D5" s="36"/>
      <c r="E5" s="37"/>
      <c r="F5" s="37"/>
      <c r="G5" s="37"/>
      <c r="H5" s="38"/>
    </row>
    <row r="6" spans="2:12" x14ac:dyDescent="0.3">
      <c r="B6" s="6"/>
      <c r="C6" s="6"/>
      <c r="D6" s="7"/>
      <c r="E6" s="7"/>
      <c r="F6" s="7"/>
      <c r="G6" s="7"/>
      <c r="H6" s="7"/>
    </row>
    <row r="7" spans="2:12" ht="15" thickBot="1" x14ac:dyDescent="0.35">
      <c r="B7" s="1" t="s">
        <v>25</v>
      </c>
    </row>
    <row r="8" spans="2:12" ht="15" thickBot="1" x14ac:dyDescent="0.35">
      <c r="B8" s="5" t="s">
        <v>27</v>
      </c>
      <c r="C8" s="34"/>
      <c r="D8" t="s">
        <v>46</v>
      </c>
    </row>
    <row r="9" spans="2:12" ht="15" thickBot="1" x14ac:dyDescent="0.35">
      <c r="B9" s="5" t="s">
        <v>30</v>
      </c>
      <c r="C9" s="34"/>
      <c r="D9" t="s">
        <v>45</v>
      </c>
    </row>
    <row r="10" spans="2:12" ht="15" thickBot="1" x14ac:dyDescent="0.35">
      <c r="B10" s="5" t="s">
        <v>29</v>
      </c>
      <c r="C10" s="8" t="str">
        <f>IF(C9="","",C8/C9)</f>
        <v/>
      </c>
      <c r="D10" t="s">
        <v>32</v>
      </c>
    </row>
    <row r="11" spans="2:12" ht="30" customHeight="1" x14ac:dyDescent="0.3">
      <c r="B11" s="5"/>
      <c r="C11" s="29" t="str">
        <f>IF(C10="","Pending Calculation",IF(C10&gt;0.75,"STOP - Since 1.C is more than .75, return to Main PPP Worksheet enter 0 in the column above Box 3 for this employee","Since 1.C is less than .75, proceed to Step 2 below"))</f>
        <v>Pending Calculation</v>
      </c>
      <c r="D11" s="29"/>
      <c r="E11" s="29"/>
      <c r="F11" s="29"/>
      <c r="G11" s="29"/>
      <c r="H11" s="29"/>
      <c r="I11" s="29"/>
      <c r="J11" s="29"/>
    </row>
    <row r="13" spans="2:12" ht="15" thickBot="1" x14ac:dyDescent="0.35">
      <c r="B13" s="1" t="s">
        <v>43</v>
      </c>
    </row>
    <row r="14" spans="2:12" ht="15" thickBot="1" x14ac:dyDescent="0.35">
      <c r="B14" s="5" t="s">
        <v>27</v>
      </c>
      <c r="C14" s="34"/>
      <c r="D14" t="s">
        <v>42</v>
      </c>
    </row>
    <row r="15" spans="2:12" ht="15" thickBot="1" x14ac:dyDescent="0.35">
      <c r="B15" s="5" t="s">
        <v>30</v>
      </c>
      <c r="C15" s="34"/>
      <c r="D15" t="s">
        <v>41</v>
      </c>
    </row>
    <row r="16" spans="2:12" ht="28.8" customHeight="1" x14ac:dyDescent="0.3">
      <c r="B16" s="5"/>
      <c r="C16" s="29" t="str">
        <f>IF(C15="","Pending Calculation",IF(C15&gt;=C14,"2.b is greater than 2.a, skip to Step 3 below","2.b is less than 2.a, proceed to 2.c below"))</f>
        <v>Pending Calculation</v>
      </c>
      <c r="D16" s="29"/>
      <c r="E16" s="29"/>
      <c r="F16" s="29"/>
      <c r="G16" s="29"/>
      <c r="H16" s="29"/>
      <c r="I16" s="29"/>
      <c r="J16" s="29"/>
    </row>
    <row r="17" spans="2:12" ht="13.8" customHeight="1" thickBot="1" x14ac:dyDescent="0.35">
      <c r="B17" s="5"/>
      <c r="C17" s="13"/>
      <c r="D17" s="13"/>
      <c r="E17" s="13"/>
      <c r="F17" s="13"/>
      <c r="G17" s="13"/>
      <c r="H17" s="13"/>
      <c r="I17" s="13"/>
      <c r="J17" s="13"/>
    </row>
    <row r="18" spans="2:12" ht="15" thickBot="1" x14ac:dyDescent="0.35">
      <c r="B18" s="5" t="s">
        <v>29</v>
      </c>
      <c r="C18" s="34"/>
      <c r="D18" t="s">
        <v>44</v>
      </c>
    </row>
    <row r="19" spans="2:12" ht="29.4" customHeight="1" x14ac:dyDescent="0.3">
      <c r="B19" s="5"/>
      <c r="C19" s="29" t="str">
        <f>IF(C18="","Pending Calculation",IF(C18&gt;=C14,"STOP - Since 2.c is greater than 2.a, Salary/Hourly Wage Reduction Safe Harbor has been met return to Main PPP Worksheet enter 0 in the column above Box 3 for this employee","2.c is less than 2.a, proceed to Step 3 below"))</f>
        <v>Pending Calculation</v>
      </c>
      <c r="D19" s="29"/>
      <c r="E19" s="29"/>
      <c r="F19" s="29"/>
      <c r="G19" s="29"/>
      <c r="H19" s="29"/>
      <c r="I19" s="29"/>
      <c r="J19" s="29"/>
    </row>
    <row r="21" spans="2:12" ht="15" thickBot="1" x14ac:dyDescent="0.35">
      <c r="B21" s="1" t="s">
        <v>48</v>
      </c>
    </row>
    <row r="22" spans="2:12" ht="15" thickBot="1" x14ac:dyDescent="0.35">
      <c r="B22" s="5" t="s">
        <v>27</v>
      </c>
      <c r="C22" s="14">
        <f>C9*0.75</f>
        <v>0</v>
      </c>
      <c r="D22" t="s">
        <v>34</v>
      </c>
    </row>
    <row r="23" spans="2:12" ht="15" thickBot="1" x14ac:dyDescent="0.35">
      <c r="B23" s="5" t="s">
        <v>30</v>
      </c>
      <c r="C23" s="14">
        <f>IF(C22-C8&gt;=0,C22-C8,"ERROR - See above")</f>
        <v>0</v>
      </c>
      <c r="D23" t="s">
        <v>55</v>
      </c>
    </row>
    <row r="24" spans="2:12" ht="14.4" customHeight="1" thickBot="1" x14ac:dyDescent="0.35">
      <c r="C24" s="17" t="s">
        <v>50</v>
      </c>
      <c r="D24" s="17"/>
      <c r="E24" s="17"/>
      <c r="F24" s="17"/>
      <c r="G24" s="17"/>
      <c r="H24" s="17"/>
      <c r="I24" s="17"/>
      <c r="J24" s="17"/>
      <c r="K24" s="17"/>
      <c r="L24" s="17"/>
    </row>
    <row r="25" spans="2:12" ht="15" thickBot="1" x14ac:dyDescent="0.35">
      <c r="B25" s="5" t="s">
        <v>29</v>
      </c>
      <c r="C25" s="35"/>
      <c r="D25" t="s">
        <v>36</v>
      </c>
    </row>
    <row r="26" spans="2:12" ht="15" thickBot="1" x14ac:dyDescent="0.35">
      <c r="B26" s="5" t="s">
        <v>37</v>
      </c>
      <c r="C26" s="14">
        <f>IF(ISNUMBER(C23),IF(C23*C25&gt;=0,C23*C25,"ERROR - See above"),"Pending")</f>
        <v>0</v>
      </c>
      <c r="D26" t="s">
        <v>54</v>
      </c>
    </row>
    <row r="27" spans="2:12" ht="18.600000000000001" thickBot="1" x14ac:dyDescent="0.4">
      <c r="B27" s="9" t="s">
        <v>51</v>
      </c>
      <c r="C27" s="15">
        <f>IF(ISNUMBER(C26),IF(C26*8&gt;=0,C26*8,"ERROR - See above"),"Pending")</f>
        <v>0</v>
      </c>
      <c r="D27" s="1" t="s">
        <v>53</v>
      </c>
    </row>
  </sheetData>
  <sheetProtection sheet="1" objects="1" scenarios="1" selectLockedCells="1"/>
  <mergeCells count="8">
    <mergeCell ref="B2:L2"/>
    <mergeCell ref="B3:L3"/>
    <mergeCell ref="C24:L24"/>
    <mergeCell ref="B5:C5"/>
    <mergeCell ref="D5:H5"/>
    <mergeCell ref="C11:J11"/>
    <mergeCell ref="C16:J16"/>
    <mergeCell ref="C19:J19"/>
  </mergeCells>
  <conditionalFormatting sqref="C19:J19">
    <cfRule type="containsText" dxfId="5" priority="5" operator="containsText" text="Pending">
      <formula>NOT(ISERROR(SEARCH("Pending",C19)))</formula>
    </cfRule>
    <cfRule type="containsText" dxfId="4" priority="6" operator="containsText" text="greater than 2.a">
      <formula>NOT(ISERROR(SEARCH("greater than 2.a",C19)))</formula>
    </cfRule>
  </conditionalFormatting>
  <conditionalFormatting sqref="C16:J17">
    <cfRule type="containsText" dxfId="3" priority="3" operator="containsText" text="Pending">
      <formula>NOT(ISERROR(SEARCH("Pending",C16)))</formula>
    </cfRule>
    <cfRule type="containsText" dxfId="2" priority="4" operator="containsText" text="over .75">
      <formula>NOT(ISERROR(SEARCH("over .75",C16)))</formula>
    </cfRule>
  </conditionalFormatting>
  <conditionalFormatting sqref="C11:J11">
    <cfRule type="containsText" dxfId="1" priority="1" operator="containsText" text="Pending">
      <formula>NOT(ISERROR(SEARCH("Pending",C11)))</formula>
    </cfRule>
    <cfRule type="containsText" dxfId="0" priority="2" operator="containsText" text="more than .75">
      <formula>NOT(ISERROR(SEARCH("more than .75",C11)))</formula>
    </cfRule>
  </conditionalFormatting>
  <hyperlinks>
    <hyperlink ref="B3" r:id="rId1" xr:uid="{9FBDBCB6-CD15-4B73-A526-FFFEA118B42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Schedule A Main Worksheet</vt:lpstr>
      <vt:lpstr>Worksheet-Salary Reduction</vt:lpstr>
      <vt:lpstr>Worksheet-Hourly Reduction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C. Fuchs</dc:creator>
  <cp:lastModifiedBy>John C. Fuchs</cp:lastModifiedBy>
  <dcterms:created xsi:type="dcterms:W3CDTF">2020-05-18T21:14:56Z</dcterms:created>
  <dcterms:modified xsi:type="dcterms:W3CDTF">2020-05-19T22:04:37Z</dcterms:modified>
</cp:coreProperties>
</file>